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<sst xmlns="http://schemas.openxmlformats.org/spreadsheetml/2006/main" count="275" uniqueCount="123">
  <si>
    <t>2024年济南市槐荫人民医院招聘工作人员（控制总量）考试总成绩及进入考察体检范围人员名单</t>
  </si>
  <si>
    <t>报考岗位名称</t>
  </si>
  <si>
    <t>岗位等级</t>
  </si>
  <si>
    <t>招聘人数</t>
  </si>
  <si>
    <t>姓名</t>
  </si>
  <si>
    <t>准考号</t>
  </si>
  <si>
    <t>面试比例</t>
  </si>
  <si>
    <t>笔试成绩</t>
  </si>
  <si>
    <t>结构化面试成绩</t>
  </si>
  <si>
    <t>实践技能操作面试成绩</t>
  </si>
  <si>
    <t>面试总成绩</t>
  </si>
  <si>
    <t>总成绩</t>
  </si>
  <si>
    <t>名次</t>
  </si>
  <si>
    <t>是否进入考察体检范围</t>
  </si>
  <si>
    <t>内科（心血管方向）</t>
  </si>
  <si>
    <t>高级</t>
  </si>
  <si>
    <t>王香荣</t>
  </si>
  <si>
    <t>是</t>
  </si>
  <si>
    <t>杨燕</t>
  </si>
  <si>
    <t>肛肠科</t>
  </si>
  <si>
    <t>牟重阳</t>
  </si>
  <si>
    <t>神经外科</t>
  </si>
  <si>
    <t>刘伟</t>
  </si>
  <si>
    <t>内科（重症医学方向）</t>
  </si>
  <si>
    <t>阚丽丽</t>
  </si>
  <si>
    <t>张砚波</t>
  </si>
  <si>
    <t>外科</t>
  </si>
  <si>
    <t>中级</t>
  </si>
  <si>
    <t>尚磊</t>
  </si>
  <si>
    <t>2412010206</t>
  </si>
  <si>
    <t>1:3</t>
  </si>
  <si>
    <t>马世奎</t>
  </si>
  <si>
    <t>2412010505</t>
  </si>
  <si>
    <t>李雪</t>
  </si>
  <si>
    <t>2412010321</t>
  </si>
  <si>
    <t>张正恺</t>
  </si>
  <si>
    <t>2412010315</t>
  </si>
  <si>
    <t>袁金达</t>
  </si>
  <si>
    <t>2412010208</t>
  </si>
  <si>
    <t>申盖</t>
  </si>
  <si>
    <t>2412010405</t>
  </si>
  <si>
    <t>黄平</t>
  </si>
  <si>
    <t>2412010514</t>
  </si>
  <si>
    <t>冯建</t>
  </si>
  <si>
    <t>2412010316</t>
  </si>
  <si>
    <t>耿华瞻</t>
  </si>
  <si>
    <t>2412010506</t>
  </si>
  <si>
    <t>——</t>
  </si>
  <si>
    <t>面试缺考</t>
  </si>
  <si>
    <t>李王佳</t>
  </si>
  <si>
    <t>2412010129</t>
  </si>
  <si>
    <t>王玉祖</t>
  </si>
  <si>
    <t>2412010529</t>
  </si>
  <si>
    <t>李元芳</t>
  </si>
  <si>
    <t>2412010115</t>
  </si>
  <si>
    <t>耿雪慧</t>
  </si>
  <si>
    <t>2412010330</t>
  </si>
  <si>
    <t>王振</t>
  </si>
  <si>
    <t>2412010608</t>
  </si>
  <si>
    <t>赵静</t>
  </si>
  <si>
    <t>2412010513</t>
  </si>
  <si>
    <t>内科</t>
  </si>
  <si>
    <t>安凤慧</t>
  </si>
  <si>
    <t>2412010415</t>
  </si>
  <si>
    <t>时鹏辉</t>
  </si>
  <si>
    <t>2412010603</t>
  </si>
  <si>
    <t>樊幸幸</t>
  </si>
  <si>
    <t>2412010216</t>
  </si>
  <si>
    <t>急诊</t>
  </si>
  <si>
    <t>周超</t>
  </si>
  <si>
    <t>2412010422</t>
  </si>
  <si>
    <t>刘俊红</t>
  </si>
  <si>
    <t>2412010317</t>
  </si>
  <si>
    <t>王玲玲</t>
  </si>
  <si>
    <t>2412010324</t>
  </si>
  <si>
    <t>麻醉科</t>
  </si>
  <si>
    <t>徐嘉慧</t>
  </si>
  <si>
    <t>2412010310</t>
  </si>
  <si>
    <t>张烁</t>
  </si>
  <si>
    <t>2412010413</t>
  </si>
  <si>
    <t>袁海宁</t>
  </si>
  <si>
    <t>2412010430</t>
  </si>
  <si>
    <t>康复医学科（针灸推拿）</t>
  </si>
  <si>
    <t>冯麗</t>
  </si>
  <si>
    <t>2412010617</t>
  </si>
  <si>
    <t>高明杰</t>
  </si>
  <si>
    <t>2412010618</t>
  </si>
  <si>
    <t>赵智强</t>
  </si>
  <si>
    <t>2412010610</t>
  </si>
  <si>
    <t>检验</t>
  </si>
  <si>
    <t xml:space="preserve">于艺 </t>
  </si>
  <si>
    <t>2412010226</t>
  </si>
  <si>
    <t>李素芹</t>
  </si>
  <si>
    <t>2412010428</t>
  </si>
  <si>
    <t>杜延慧</t>
  </si>
  <si>
    <t>2412010204</t>
  </si>
  <si>
    <t>超声科</t>
  </si>
  <si>
    <t>尹冉</t>
  </si>
  <si>
    <t>2412010205</t>
  </si>
  <si>
    <t>段丽伟</t>
  </si>
  <si>
    <t>2412010410</t>
  </si>
  <si>
    <t>倪爽</t>
  </si>
  <si>
    <t>2412010107</t>
  </si>
  <si>
    <t>初级</t>
  </si>
  <si>
    <t>张炜杰</t>
  </si>
  <si>
    <t>2412010101</t>
  </si>
  <si>
    <t>魏芳</t>
  </si>
  <si>
    <t>2412010125</t>
  </si>
  <si>
    <t>于雪</t>
  </si>
  <si>
    <t>2412010311</t>
  </si>
  <si>
    <t>儿科</t>
  </si>
  <si>
    <t>李媛媛</t>
  </si>
  <si>
    <t>2412010326</t>
  </si>
  <si>
    <t>病理</t>
  </si>
  <si>
    <t>贺荟静</t>
  </si>
  <si>
    <t>2412010103</t>
  </si>
  <si>
    <t>医学影像科</t>
  </si>
  <si>
    <t>刘小文</t>
  </si>
  <si>
    <t>2412010319</t>
  </si>
  <si>
    <t>马宁</t>
  </si>
  <si>
    <t>2412010417</t>
  </si>
  <si>
    <t>王平</t>
  </si>
  <si>
    <t>2412010421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</si>
</sst>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b/>
      <sz val="10"/>
      <name val="宋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P5" sqref="P5"/>
    </sheetView>
  </sheetViews>
  <sheetFormatPr defaultColWidth="8.75" defaultRowHeight="14.25"/>
  <cols>
    <col min="1" max="1" width="13.375" style="3" customWidth="1"/>
    <col min="2" max="2" width="10.375" style="3" customWidth="1"/>
    <col min="3" max="3" width="8.5" style="4" customWidth="1"/>
    <col min="4" max="4" width="9" style="5"/>
    <col min="5" max="5" width="11.125" style="1" customWidth="1"/>
    <col min="6" max="6" width="9.625" style="6" customWidth="1"/>
    <col min="7" max="7" width="8.625" style="7" customWidth="1"/>
    <col min="8" max="8" width="9.75" style="7" customWidth="1"/>
    <col min="9" max="9" width="11.5" style="7" customWidth="1"/>
    <col min="10" max="11" width="8.625" style="7" customWidth="1"/>
    <col min="12" max="12" width="8.625" style="8" customWidth="1"/>
    <col min="13" max="13" width="13.25" style="1" customWidth="1"/>
    <col min="14" max="16384" width="8.75" style="1"/>
  </cols>
  <sheetData>
    <row r="1" ht="2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36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33" t="s">
        <v>12</v>
      </c>
      <c r="M2" s="34" t="s">
        <v>13</v>
      </c>
    </row>
    <row r="3" s="2" customFormat="1" ht="35" customHeight="1" spans="1:13">
      <c r="A3" s="14" t="s">
        <v>14</v>
      </c>
      <c r="B3" s="15" t="s">
        <v>15</v>
      </c>
      <c r="C3" s="15">
        <v>1</v>
      </c>
      <c r="D3" s="16" t="s">
        <v>16</v>
      </c>
      <c r="E3" s="15"/>
      <c r="F3" s="17"/>
      <c r="G3" s="18"/>
      <c r="H3" s="19">
        <v>89.6</v>
      </c>
      <c r="I3" s="19">
        <v>92.8</v>
      </c>
      <c r="J3" s="18">
        <f t="shared" ref="J3:J16" si="0">H3*0.5+I3*0.5</f>
        <v>91.2</v>
      </c>
      <c r="K3" s="18">
        <f>J3</f>
        <v>91.2</v>
      </c>
      <c r="L3" s="35">
        <v>1</v>
      </c>
      <c r="M3" s="36" t="s">
        <v>17</v>
      </c>
    </row>
    <row r="4" s="2" customFormat="1" ht="35" customHeight="1" spans="1:13">
      <c r="A4" s="14" t="s">
        <v>14</v>
      </c>
      <c r="B4" s="15" t="s">
        <v>15</v>
      </c>
      <c r="C4" s="15">
        <v>1</v>
      </c>
      <c r="D4" s="16" t="s">
        <v>18</v>
      </c>
      <c r="E4" s="15"/>
      <c r="F4" s="17"/>
      <c r="G4" s="18"/>
      <c r="H4" s="19">
        <v>83.8</v>
      </c>
      <c r="I4" s="19">
        <v>88.8</v>
      </c>
      <c r="J4" s="18">
        <f t="shared" si="0"/>
        <v>86.3</v>
      </c>
      <c r="K4" s="18">
        <f>J4</f>
        <v>86.3</v>
      </c>
      <c r="L4" s="35">
        <v>2</v>
      </c>
      <c r="M4" s="36" t="s">
        <v>17</v>
      </c>
    </row>
    <row r="5" s="2" customFormat="1" ht="35" customHeight="1" spans="1:13">
      <c r="A5" s="20" t="s">
        <v>19</v>
      </c>
      <c r="B5" s="21" t="s">
        <v>15</v>
      </c>
      <c r="C5" s="21">
        <v>1</v>
      </c>
      <c r="D5" s="22" t="s">
        <v>20</v>
      </c>
      <c r="E5" s="21"/>
      <c r="F5" s="23"/>
      <c r="G5" s="24"/>
      <c r="H5" s="25">
        <v>90</v>
      </c>
      <c r="I5" s="25">
        <v>91.6</v>
      </c>
      <c r="J5" s="24">
        <f t="shared" si="0"/>
        <v>90.8</v>
      </c>
      <c r="K5" s="24">
        <f>J5</f>
        <v>90.8</v>
      </c>
      <c r="L5" s="37">
        <v>1</v>
      </c>
      <c r="M5" s="38" t="s">
        <v>17</v>
      </c>
    </row>
    <row r="6" s="2" customFormat="1" ht="35" customHeight="1" spans="1:13">
      <c r="A6" s="14" t="s">
        <v>21</v>
      </c>
      <c r="B6" s="15" t="s">
        <v>15</v>
      </c>
      <c r="C6" s="15">
        <v>1</v>
      </c>
      <c r="D6" s="16" t="s">
        <v>22</v>
      </c>
      <c r="E6" s="15"/>
      <c r="F6" s="17"/>
      <c r="G6" s="18"/>
      <c r="H6" s="19">
        <v>87.2</v>
      </c>
      <c r="I6" s="19">
        <v>91.4</v>
      </c>
      <c r="J6" s="18">
        <f t="shared" si="0"/>
        <v>89.3</v>
      </c>
      <c r="K6" s="18">
        <f>J6</f>
        <v>89.3</v>
      </c>
      <c r="L6" s="35">
        <v>1</v>
      </c>
      <c r="M6" s="36" t="s">
        <v>17</v>
      </c>
    </row>
    <row r="7" s="2" customFormat="1" ht="35" customHeight="1" spans="1:13">
      <c r="A7" s="20" t="s">
        <v>23</v>
      </c>
      <c r="B7" s="21" t="s">
        <v>15</v>
      </c>
      <c r="C7" s="21">
        <v>1</v>
      </c>
      <c r="D7" s="22" t="s">
        <v>24</v>
      </c>
      <c r="E7" s="21"/>
      <c r="F7" s="23"/>
      <c r="G7" s="24"/>
      <c r="H7" s="25">
        <v>85.2</v>
      </c>
      <c r="I7" s="25">
        <v>87</v>
      </c>
      <c r="J7" s="24">
        <f t="shared" si="0"/>
        <v>86.1</v>
      </c>
      <c r="K7" s="24">
        <f>J7</f>
        <v>86.1</v>
      </c>
      <c r="L7" s="37">
        <v>1</v>
      </c>
      <c r="M7" s="38" t="s">
        <v>17</v>
      </c>
    </row>
    <row r="8" s="2" customFormat="1" ht="35" customHeight="1" spans="1:13">
      <c r="A8" s="20" t="s">
        <v>23</v>
      </c>
      <c r="B8" s="21" t="s">
        <v>15</v>
      </c>
      <c r="C8" s="21">
        <v>1</v>
      </c>
      <c r="D8" s="22" t="s">
        <v>25</v>
      </c>
      <c r="E8" s="21"/>
      <c r="F8" s="23"/>
      <c r="G8" s="24"/>
      <c r="H8" s="25">
        <v>85.2</v>
      </c>
      <c r="I8" s="25">
        <v>85</v>
      </c>
      <c r="J8" s="24">
        <f t="shared" si="0"/>
        <v>85.1</v>
      </c>
      <c r="K8" s="24">
        <f>J8</f>
        <v>85.1</v>
      </c>
      <c r="L8" s="37">
        <v>2</v>
      </c>
      <c r="M8" s="38" t="s">
        <v>17</v>
      </c>
    </row>
    <row r="9" s="2" customFormat="1" ht="35" customHeight="1" spans="1:13">
      <c r="A9" s="14" t="s">
        <v>26</v>
      </c>
      <c r="B9" s="15" t="s">
        <v>27</v>
      </c>
      <c r="C9" s="15">
        <v>3</v>
      </c>
      <c r="D9" s="16" t="s">
        <v>28</v>
      </c>
      <c r="E9" s="15" t="s">
        <v>29</v>
      </c>
      <c r="F9" s="17" t="s">
        <v>30</v>
      </c>
      <c r="G9" s="18">
        <v>62.1</v>
      </c>
      <c r="H9" s="19">
        <v>81</v>
      </c>
      <c r="I9" s="19">
        <v>92.4</v>
      </c>
      <c r="J9" s="18">
        <f t="shared" si="0"/>
        <v>86.7</v>
      </c>
      <c r="K9" s="18">
        <f t="shared" ref="K9:K16" si="1">G9*0.4+J9*0.6</f>
        <v>76.86</v>
      </c>
      <c r="L9" s="35">
        <v>1</v>
      </c>
      <c r="M9" s="36" t="s">
        <v>17</v>
      </c>
    </row>
    <row r="10" s="2" customFormat="1" ht="35" customHeight="1" spans="1:13">
      <c r="A10" s="14" t="s">
        <v>26</v>
      </c>
      <c r="B10" s="15" t="s">
        <v>27</v>
      </c>
      <c r="C10" s="15">
        <v>3</v>
      </c>
      <c r="D10" s="16" t="s">
        <v>31</v>
      </c>
      <c r="E10" s="15" t="s">
        <v>32</v>
      </c>
      <c r="F10" s="17" t="s">
        <v>30</v>
      </c>
      <c r="G10" s="18">
        <v>56.8</v>
      </c>
      <c r="H10" s="19">
        <v>87.6</v>
      </c>
      <c r="I10" s="19">
        <v>89.2</v>
      </c>
      <c r="J10" s="18">
        <f t="shared" si="0"/>
        <v>88.4</v>
      </c>
      <c r="K10" s="18">
        <f t="shared" si="1"/>
        <v>75.76</v>
      </c>
      <c r="L10" s="35">
        <v>2</v>
      </c>
      <c r="M10" s="36" t="s">
        <v>17</v>
      </c>
    </row>
    <row r="11" s="2" customFormat="1" ht="35" customHeight="1" spans="1:13">
      <c r="A11" s="14" t="s">
        <v>26</v>
      </c>
      <c r="B11" s="15" t="s">
        <v>27</v>
      </c>
      <c r="C11" s="15">
        <v>3</v>
      </c>
      <c r="D11" s="16" t="s">
        <v>33</v>
      </c>
      <c r="E11" s="15" t="s">
        <v>34</v>
      </c>
      <c r="F11" s="17" t="s">
        <v>30</v>
      </c>
      <c r="G11" s="18">
        <v>61.5</v>
      </c>
      <c r="H11" s="19">
        <v>81</v>
      </c>
      <c r="I11" s="19">
        <v>88.4</v>
      </c>
      <c r="J11" s="18">
        <f t="shared" si="0"/>
        <v>84.7</v>
      </c>
      <c r="K11" s="18">
        <f t="shared" si="1"/>
        <v>75.42</v>
      </c>
      <c r="L11" s="35">
        <v>3</v>
      </c>
      <c r="M11" s="36" t="s">
        <v>17</v>
      </c>
    </row>
    <row r="12" s="2" customFormat="1" ht="35" customHeight="1" spans="1:13">
      <c r="A12" s="14" t="s">
        <v>26</v>
      </c>
      <c r="B12" s="15" t="s">
        <v>27</v>
      </c>
      <c r="C12" s="15">
        <v>3</v>
      </c>
      <c r="D12" s="16" t="s">
        <v>35</v>
      </c>
      <c r="E12" s="15" t="s">
        <v>36</v>
      </c>
      <c r="F12" s="17" t="s">
        <v>30</v>
      </c>
      <c r="G12" s="18">
        <v>60.5</v>
      </c>
      <c r="H12" s="19">
        <v>82.8</v>
      </c>
      <c r="I12" s="19">
        <v>87</v>
      </c>
      <c r="J12" s="18">
        <f t="shared" si="0"/>
        <v>84.9</v>
      </c>
      <c r="K12" s="18">
        <f t="shared" si="1"/>
        <v>75.14</v>
      </c>
      <c r="L12" s="35">
        <v>4</v>
      </c>
      <c r="M12" s="36" t="s">
        <v>17</v>
      </c>
    </row>
    <row r="13" s="2" customFormat="1" ht="35" customHeight="1" spans="1:13">
      <c r="A13" s="14" t="s">
        <v>26</v>
      </c>
      <c r="B13" s="15" t="s">
        <v>27</v>
      </c>
      <c r="C13" s="15">
        <v>3</v>
      </c>
      <c r="D13" s="16" t="s">
        <v>37</v>
      </c>
      <c r="E13" s="15" t="s">
        <v>38</v>
      </c>
      <c r="F13" s="17" t="s">
        <v>30</v>
      </c>
      <c r="G13" s="18">
        <v>53.9</v>
      </c>
      <c r="H13" s="19">
        <v>86</v>
      </c>
      <c r="I13" s="19">
        <v>92.2</v>
      </c>
      <c r="J13" s="18">
        <f t="shared" si="0"/>
        <v>89.1</v>
      </c>
      <c r="K13" s="18">
        <f t="shared" si="1"/>
        <v>75.02</v>
      </c>
      <c r="L13" s="35">
        <v>5</v>
      </c>
      <c r="M13" s="36" t="s">
        <v>17</v>
      </c>
    </row>
    <row r="14" s="2" customFormat="1" ht="35" customHeight="1" spans="1:13">
      <c r="A14" s="14" t="s">
        <v>26</v>
      </c>
      <c r="B14" s="15" t="s">
        <v>27</v>
      </c>
      <c r="C14" s="15">
        <v>3</v>
      </c>
      <c r="D14" s="16" t="s">
        <v>39</v>
      </c>
      <c r="E14" s="15" t="s">
        <v>40</v>
      </c>
      <c r="F14" s="17" t="s">
        <v>30</v>
      </c>
      <c r="G14" s="18">
        <v>58.7</v>
      </c>
      <c r="H14" s="19">
        <v>83.2</v>
      </c>
      <c r="I14" s="19">
        <v>88</v>
      </c>
      <c r="J14" s="18">
        <f t="shared" si="0"/>
        <v>85.6</v>
      </c>
      <c r="K14" s="18">
        <f t="shared" si="1"/>
        <v>74.84</v>
      </c>
      <c r="L14" s="35">
        <v>6</v>
      </c>
      <c r="M14" s="36" t="s">
        <v>17</v>
      </c>
    </row>
    <row r="15" s="2" customFormat="1" ht="35" customHeight="1" spans="1:13">
      <c r="A15" s="14" t="s">
        <v>26</v>
      </c>
      <c r="B15" s="15" t="s">
        <v>27</v>
      </c>
      <c r="C15" s="15">
        <v>3</v>
      </c>
      <c r="D15" s="16" t="s">
        <v>41</v>
      </c>
      <c r="E15" s="15" t="s">
        <v>42</v>
      </c>
      <c r="F15" s="17" t="s">
        <v>30</v>
      </c>
      <c r="G15" s="18">
        <v>58.9</v>
      </c>
      <c r="H15" s="19">
        <v>82.4</v>
      </c>
      <c r="I15" s="19">
        <v>83.4</v>
      </c>
      <c r="J15" s="18">
        <f t="shared" si="0"/>
        <v>82.9</v>
      </c>
      <c r="K15" s="18">
        <f t="shared" si="1"/>
        <v>73.3</v>
      </c>
      <c r="L15" s="35">
        <v>7</v>
      </c>
      <c r="M15" s="36"/>
    </row>
    <row r="16" s="2" customFormat="1" ht="35" customHeight="1" spans="1:13">
      <c r="A16" s="14" t="s">
        <v>26</v>
      </c>
      <c r="B16" s="15" t="s">
        <v>27</v>
      </c>
      <c r="C16" s="15">
        <v>3</v>
      </c>
      <c r="D16" s="16" t="s">
        <v>43</v>
      </c>
      <c r="E16" s="15" t="s">
        <v>44</v>
      </c>
      <c r="F16" s="17" t="s">
        <v>30</v>
      </c>
      <c r="G16" s="18">
        <v>54.6</v>
      </c>
      <c r="H16" s="19">
        <v>80.2</v>
      </c>
      <c r="I16" s="19">
        <v>90.4</v>
      </c>
      <c r="J16" s="18">
        <f t="shared" si="0"/>
        <v>85.3</v>
      </c>
      <c r="K16" s="18">
        <f t="shared" si="1"/>
        <v>73.02</v>
      </c>
      <c r="L16" s="35">
        <v>8</v>
      </c>
      <c r="M16" s="36"/>
    </row>
    <row r="17" s="2" customFormat="1" ht="35" customHeight="1" spans="1:13">
      <c r="A17" s="26" t="s">
        <v>26</v>
      </c>
      <c r="B17" s="27" t="s">
        <v>27</v>
      </c>
      <c r="C17" s="15">
        <v>3</v>
      </c>
      <c r="D17" s="16" t="s">
        <v>45</v>
      </c>
      <c r="E17" s="27" t="s">
        <v>46</v>
      </c>
      <c r="F17" s="28" t="s">
        <v>30</v>
      </c>
      <c r="G17" s="29">
        <v>54.5</v>
      </c>
      <c r="H17" s="30" t="s">
        <v>47</v>
      </c>
      <c r="I17" s="30" t="s">
        <v>47</v>
      </c>
      <c r="J17" s="30" t="s">
        <v>47</v>
      </c>
      <c r="K17" s="17"/>
      <c r="L17" s="17"/>
      <c r="M17" s="30" t="s">
        <v>48</v>
      </c>
    </row>
    <row r="18" s="2" customFormat="1" ht="35" customHeight="1" spans="1:13">
      <c r="A18" s="20" t="s">
        <v>19</v>
      </c>
      <c r="B18" s="21" t="s">
        <v>27</v>
      </c>
      <c r="C18" s="21">
        <v>2</v>
      </c>
      <c r="D18" s="22" t="s">
        <v>49</v>
      </c>
      <c r="E18" s="21" t="s">
        <v>50</v>
      </c>
      <c r="F18" s="23" t="s">
        <v>30</v>
      </c>
      <c r="G18" s="24">
        <v>67.8</v>
      </c>
      <c r="H18" s="25">
        <v>87.4</v>
      </c>
      <c r="I18" s="25">
        <v>90.6</v>
      </c>
      <c r="J18" s="24">
        <f t="shared" ref="J18:J23" si="2">H18*0.5+I18*0.5</f>
        <v>89</v>
      </c>
      <c r="K18" s="24">
        <f t="shared" ref="K18:K23" si="3">G18*0.4+J18*0.6</f>
        <v>80.52</v>
      </c>
      <c r="L18" s="37">
        <v>1</v>
      </c>
      <c r="M18" s="38" t="s">
        <v>17</v>
      </c>
    </row>
    <row r="19" s="2" customFormat="1" ht="35" customHeight="1" spans="1:13">
      <c r="A19" s="20" t="s">
        <v>19</v>
      </c>
      <c r="B19" s="21" t="s">
        <v>27</v>
      </c>
      <c r="C19" s="21">
        <v>2</v>
      </c>
      <c r="D19" s="22" t="s">
        <v>51</v>
      </c>
      <c r="E19" s="21" t="s">
        <v>52</v>
      </c>
      <c r="F19" s="23" t="s">
        <v>30</v>
      </c>
      <c r="G19" s="24">
        <v>59.6</v>
      </c>
      <c r="H19" s="25">
        <v>77.8</v>
      </c>
      <c r="I19" s="25">
        <v>86.8</v>
      </c>
      <c r="J19" s="24">
        <f t="shared" si="2"/>
        <v>82.3</v>
      </c>
      <c r="K19" s="24">
        <f t="shared" si="3"/>
        <v>73.22</v>
      </c>
      <c r="L19" s="37">
        <v>2</v>
      </c>
      <c r="M19" s="38" t="s">
        <v>17</v>
      </c>
    </row>
    <row r="20" s="2" customFormat="1" ht="35" customHeight="1" spans="1:13">
      <c r="A20" s="20" t="s">
        <v>19</v>
      </c>
      <c r="B20" s="21" t="s">
        <v>27</v>
      </c>
      <c r="C20" s="21">
        <v>2</v>
      </c>
      <c r="D20" s="22" t="s">
        <v>53</v>
      </c>
      <c r="E20" s="21" t="s">
        <v>54</v>
      </c>
      <c r="F20" s="23" t="s">
        <v>30</v>
      </c>
      <c r="G20" s="24">
        <v>56.8</v>
      </c>
      <c r="H20" s="25">
        <v>79.4</v>
      </c>
      <c r="I20" s="25">
        <v>87.4</v>
      </c>
      <c r="J20" s="24">
        <f t="shared" si="2"/>
        <v>83.4</v>
      </c>
      <c r="K20" s="24">
        <f t="shared" si="3"/>
        <v>72.76</v>
      </c>
      <c r="L20" s="37">
        <v>3</v>
      </c>
      <c r="M20" s="38" t="s">
        <v>17</v>
      </c>
    </row>
    <row r="21" s="2" customFormat="1" ht="35" customHeight="1" spans="1:13">
      <c r="A21" s="20" t="s">
        <v>19</v>
      </c>
      <c r="B21" s="21" t="s">
        <v>27</v>
      </c>
      <c r="C21" s="21">
        <v>2</v>
      </c>
      <c r="D21" s="22" t="s">
        <v>55</v>
      </c>
      <c r="E21" s="21" t="s">
        <v>56</v>
      </c>
      <c r="F21" s="23" t="s">
        <v>30</v>
      </c>
      <c r="G21" s="24">
        <v>59.2</v>
      </c>
      <c r="H21" s="25">
        <v>82.6</v>
      </c>
      <c r="I21" s="25">
        <v>80.8</v>
      </c>
      <c r="J21" s="24">
        <f t="shared" si="2"/>
        <v>81.7</v>
      </c>
      <c r="K21" s="24">
        <f t="shared" si="3"/>
        <v>72.7</v>
      </c>
      <c r="L21" s="37">
        <v>4</v>
      </c>
      <c r="M21" s="38" t="s">
        <v>17</v>
      </c>
    </row>
    <row r="22" s="2" customFormat="1" ht="35" customHeight="1" spans="1:13">
      <c r="A22" s="20" t="s">
        <v>19</v>
      </c>
      <c r="B22" s="21" t="s">
        <v>27</v>
      </c>
      <c r="C22" s="21">
        <v>2</v>
      </c>
      <c r="D22" s="22" t="s">
        <v>57</v>
      </c>
      <c r="E22" s="21" t="s">
        <v>58</v>
      </c>
      <c r="F22" s="23" t="s">
        <v>30</v>
      </c>
      <c r="G22" s="24">
        <v>53.2</v>
      </c>
      <c r="H22" s="25">
        <v>77.4</v>
      </c>
      <c r="I22" s="25">
        <v>86.4</v>
      </c>
      <c r="J22" s="24">
        <f t="shared" si="2"/>
        <v>81.9</v>
      </c>
      <c r="K22" s="24">
        <f t="shared" si="3"/>
        <v>70.42</v>
      </c>
      <c r="L22" s="37">
        <v>5</v>
      </c>
      <c r="M22" s="38"/>
    </row>
    <row r="23" s="2" customFormat="1" ht="35" customHeight="1" spans="1:13">
      <c r="A23" s="20" t="s">
        <v>19</v>
      </c>
      <c r="B23" s="21" t="s">
        <v>27</v>
      </c>
      <c r="C23" s="21">
        <v>2</v>
      </c>
      <c r="D23" s="22" t="s">
        <v>59</v>
      </c>
      <c r="E23" s="21" t="s">
        <v>60</v>
      </c>
      <c r="F23" s="23" t="s">
        <v>30</v>
      </c>
      <c r="G23" s="24">
        <v>54.5</v>
      </c>
      <c r="H23" s="25">
        <v>75.4</v>
      </c>
      <c r="I23" s="25">
        <v>79.6</v>
      </c>
      <c r="J23" s="24">
        <f t="shared" si="2"/>
        <v>77.5</v>
      </c>
      <c r="K23" s="24">
        <f t="shared" si="3"/>
        <v>68.3</v>
      </c>
      <c r="L23" s="37">
        <v>6</v>
      </c>
      <c r="M23" s="38"/>
    </row>
    <row r="24" s="2" customFormat="1" ht="35" customHeight="1" spans="1:13">
      <c r="A24" s="14" t="s">
        <v>61</v>
      </c>
      <c r="B24" s="15" t="s">
        <v>27</v>
      </c>
      <c r="C24" s="15">
        <v>1</v>
      </c>
      <c r="D24" s="16" t="s">
        <v>62</v>
      </c>
      <c r="E24" s="15" t="s">
        <v>63</v>
      </c>
      <c r="F24" s="17" t="s">
        <v>30</v>
      </c>
      <c r="G24" s="18">
        <v>65.8</v>
      </c>
      <c r="H24" s="19">
        <v>86.2</v>
      </c>
      <c r="I24" s="19">
        <v>85.6</v>
      </c>
      <c r="J24" s="18">
        <f t="shared" ref="J24:J49" si="4">H24*0.5+I24*0.5</f>
        <v>85.9</v>
      </c>
      <c r="K24" s="18">
        <f t="shared" ref="K24:K49" si="5">G24*0.4+J24*0.6</f>
        <v>77.86</v>
      </c>
      <c r="L24" s="35">
        <v>1</v>
      </c>
      <c r="M24" s="36" t="s">
        <v>17</v>
      </c>
    </row>
    <row r="25" s="2" customFormat="1" ht="35" customHeight="1" spans="1:13">
      <c r="A25" s="14" t="s">
        <v>61</v>
      </c>
      <c r="B25" s="15" t="s">
        <v>27</v>
      </c>
      <c r="C25" s="15">
        <v>1</v>
      </c>
      <c r="D25" s="16" t="s">
        <v>64</v>
      </c>
      <c r="E25" s="15" t="s">
        <v>65</v>
      </c>
      <c r="F25" s="17" t="s">
        <v>30</v>
      </c>
      <c r="G25" s="18">
        <v>68.2</v>
      </c>
      <c r="H25" s="19">
        <v>83.4</v>
      </c>
      <c r="I25" s="19">
        <v>84</v>
      </c>
      <c r="J25" s="18">
        <f t="shared" si="4"/>
        <v>83.7</v>
      </c>
      <c r="K25" s="18">
        <f t="shared" si="5"/>
        <v>77.5</v>
      </c>
      <c r="L25" s="35">
        <v>2</v>
      </c>
      <c r="M25" s="36" t="s">
        <v>17</v>
      </c>
    </row>
    <row r="26" s="2" customFormat="1" ht="35" customHeight="1" spans="1:13">
      <c r="A26" s="14" t="s">
        <v>61</v>
      </c>
      <c r="B26" s="15" t="s">
        <v>27</v>
      </c>
      <c r="C26" s="15">
        <v>1</v>
      </c>
      <c r="D26" s="16" t="s">
        <v>66</v>
      </c>
      <c r="E26" s="15" t="s">
        <v>67</v>
      </c>
      <c r="F26" s="17" t="s">
        <v>30</v>
      </c>
      <c r="G26" s="18">
        <v>63.7</v>
      </c>
      <c r="H26" s="19">
        <v>85</v>
      </c>
      <c r="I26" s="19">
        <v>82.2</v>
      </c>
      <c r="J26" s="18">
        <f t="shared" si="4"/>
        <v>83.6</v>
      </c>
      <c r="K26" s="18">
        <f t="shared" si="5"/>
        <v>75.64</v>
      </c>
      <c r="L26" s="35">
        <v>3</v>
      </c>
      <c r="M26" s="36"/>
    </row>
    <row r="27" s="2" customFormat="1" ht="35" customHeight="1" spans="1:13">
      <c r="A27" s="20" t="s">
        <v>68</v>
      </c>
      <c r="B27" s="21" t="s">
        <v>27</v>
      </c>
      <c r="C27" s="21">
        <v>1</v>
      </c>
      <c r="D27" s="22" t="s">
        <v>69</v>
      </c>
      <c r="E27" s="21" t="s">
        <v>70</v>
      </c>
      <c r="F27" s="23" t="s">
        <v>30</v>
      </c>
      <c r="G27" s="24">
        <v>55.3</v>
      </c>
      <c r="H27" s="25">
        <v>88.4</v>
      </c>
      <c r="I27" s="25">
        <v>91.8</v>
      </c>
      <c r="J27" s="24">
        <f t="shared" si="4"/>
        <v>90.1</v>
      </c>
      <c r="K27" s="24">
        <f t="shared" si="5"/>
        <v>76.18</v>
      </c>
      <c r="L27" s="37">
        <v>1</v>
      </c>
      <c r="M27" s="38" t="s">
        <v>17</v>
      </c>
    </row>
    <row r="28" s="2" customFormat="1" ht="35" customHeight="1" spans="1:13">
      <c r="A28" s="20" t="s">
        <v>68</v>
      </c>
      <c r="B28" s="21" t="s">
        <v>27</v>
      </c>
      <c r="C28" s="21">
        <v>1</v>
      </c>
      <c r="D28" s="22" t="s">
        <v>71</v>
      </c>
      <c r="E28" s="21" t="s">
        <v>72</v>
      </c>
      <c r="F28" s="23" t="s">
        <v>30</v>
      </c>
      <c r="G28" s="24">
        <v>55.1</v>
      </c>
      <c r="H28" s="25">
        <v>83.4</v>
      </c>
      <c r="I28" s="25">
        <v>86</v>
      </c>
      <c r="J28" s="24">
        <f t="shared" si="4"/>
        <v>84.7</v>
      </c>
      <c r="K28" s="24">
        <f t="shared" si="5"/>
        <v>72.86</v>
      </c>
      <c r="L28" s="37">
        <v>2</v>
      </c>
      <c r="M28" s="38" t="s">
        <v>17</v>
      </c>
    </row>
    <row r="29" s="2" customFormat="1" ht="35" customHeight="1" spans="1:13">
      <c r="A29" s="20" t="s">
        <v>68</v>
      </c>
      <c r="B29" s="21" t="s">
        <v>27</v>
      </c>
      <c r="C29" s="21">
        <v>1</v>
      </c>
      <c r="D29" s="22" t="s">
        <v>73</v>
      </c>
      <c r="E29" s="21" t="s">
        <v>74</v>
      </c>
      <c r="F29" s="23" t="s">
        <v>30</v>
      </c>
      <c r="G29" s="24">
        <v>53.3</v>
      </c>
      <c r="H29" s="25">
        <v>81.6</v>
      </c>
      <c r="I29" s="25">
        <v>87.6</v>
      </c>
      <c r="J29" s="24">
        <f t="shared" si="4"/>
        <v>84.6</v>
      </c>
      <c r="K29" s="24">
        <f t="shared" si="5"/>
        <v>72.08</v>
      </c>
      <c r="L29" s="37">
        <v>3</v>
      </c>
      <c r="M29" s="38"/>
    </row>
    <row r="30" s="2" customFormat="1" ht="35" customHeight="1" spans="1:13">
      <c r="A30" s="14" t="s">
        <v>75</v>
      </c>
      <c r="B30" s="15" t="s">
        <v>27</v>
      </c>
      <c r="C30" s="15">
        <v>1</v>
      </c>
      <c r="D30" s="16" t="s">
        <v>76</v>
      </c>
      <c r="E30" s="15" t="s">
        <v>77</v>
      </c>
      <c r="F30" s="17" t="s">
        <v>30</v>
      </c>
      <c r="G30" s="18">
        <v>66.6</v>
      </c>
      <c r="H30" s="19">
        <v>82.4</v>
      </c>
      <c r="I30" s="19">
        <v>90.2</v>
      </c>
      <c r="J30" s="18">
        <f t="shared" si="4"/>
        <v>86.3</v>
      </c>
      <c r="K30" s="18">
        <f t="shared" si="5"/>
        <v>78.42</v>
      </c>
      <c r="L30" s="35">
        <v>1</v>
      </c>
      <c r="M30" s="36" t="s">
        <v>17</v>
      </c>
    </row>
    <row r="31" s="2" customFormat="1" ht="35" customHeight="1" spans="1:13">
      <c r="A31" s="14" t="s">
        <v>75</v>
      </c>
      <c r="B31" s="15" t="s">
        <v>27</v>
      </c>
      <c r="C31" s="15">
        <v>1</v>
      </c>
      <c r="D31" s="16" t="s">
        <v>78</v>
      </c>
      <c r="E31" s="15" t="s">
        <v>79</v>
      </c>
      <c r="F31" s="17" t="s">
        <v>30</v>
      </c>
      <c r="G31" s="18">
        <v>62.8</v>
      </c>
      <c r="H31" s="19">
        <v>84.2</v>
      </c>
      <c r="I31" s="19">
        <v>89.6</v>
      </c>
      <c r="J31" s="18">
        <f t="shared" si="4"/>
        <v>86.9</v>
      </c>
      <c r="K31" s="18">
        <f t="shared" si="5"/>
        <v>77.26</v>
      </c>
      <c r="L31" s="35">
        <v>2</v>
      </c>
      <c r="M31" s="36" t="s">
        <v>17</v>
      </c>
    </row>
    <row r="32" s="2" customFormat="1" ht="35" customHeight="1" spans="1:13">
      <c r="A32" s="14" t="s">
        <v>75</v>
      </c>
      <c r="B32" s="15" t="s">
        <v>27</v>
      </c>
      <c r="C32" s="15">
        <v>1</v>
      </c>
      <c r="D32" s="16" t="s">
        <v>80</v>
      </c>
      <c r="E32" s="15" t="s">
        <v>81</v>
      </c>
      <c r="F32" s="17" t="s">
        <v>30</v>
      </c>
      <c r="G32" s="18">
        <v>61.9</v>
      </c>
      <c r="H32" s="19">
        <v>82.8</v>
      </c>
      <c r="I32" s="19">
        <v>87.8</v>
      </c>
      <c r="J32" s="18">
        <f t="shared" si="4"/>
        <v>85.3</v>
      </c>
      <c r="K32" s="18">
        <f t="shared" si="5"/>
        <v>75.94</v>
      </c>
      <c r="L32" s="35">
        <v>3</v>
      </c>
      <c r="M32" s="36"/>
    </row>
    <row r="33" s="2" customFormat="1" ht="35" customHeight="1" spans="1:13">
      <c r="A33" s="20" t="s">
        <v>82</v>
      </c>
      <c r="B33" s="21" t="s">
        <v>27</v>
      </c>
      <c r="C33" s="21">
        <v>1</v>
      </c>
      <c r="D33" s="22" t="s">
        <v>83</v>
      </c>
      <c r="E33" s="21" t="s">
        <v>84</v>
      </c>
      <c r="F33" s="23" t="s">
        <v>30</v>
      </c>
      <c r="G33" s="24">
        <v>60.5</v>
      </c>
      <c r="H33" s="25">
        <v>84.8</v>
      </c>
      <c r="I33" s="25">
        <v>87</v>
      </c>
      <c r="J33" s="24">
        <f t="shared" si="4"/>
        <v>85.9</v>
      </c>
      <c r="K33" s="24">
        <f t="shared" si="5"/>
        <v>75.74</v>
      </c>
      <c r="L33" s="37">
        <v>1</v>
      </c>
      <c r="M33" s="38" t="s">
        <v>17</v>
      </c>
    </row>
    <row r="34" s="2" customFormat="1" ht="35" customHeight="1" spans="1:13">
      <c r="A34" s="20" t="s">
        <v>82</v>
      </c>
      <c r="B34" s="21" t="s">
        <v>27</v>
      </c>
      <c r="C34" s="21">
        <v>1</v>
      </c>
      <c r="D34" s="22" t="s">
        <v>85</v>
      </c>
      <c r="E34" s="21" t="s">
        <v>86</v>
      </c>
      <c r="F34" s="23" t="s">
        <v>30</v>
      </c>
      <c r="G34" s="24">
        <v>61.4</v>
      </c>
      <c r="H34" s="25">
        <v>86.6</v>
      </c>
      <c r="I34" s="25">
        <v>82.2</v>
      </c>
      <c r="J34" s="24">
        <f t="shared" si="4"/>
        <v>84.4</v>
      </c>
      <c r="K34" s="24">
        <f t="shared" si="5"/>
        <v>75.2</v>
      </c>
      <c r="L34" s="37">
        <v>2</v>
      </c>
      <c r="M34" s="38" t="s">
        <v>17</v>
      </c>
    </row>
    <row r="35" s="2" customFormat="1" ht="35" customHeight="1" spans="1:13">
      <c r="A35" s="20" t="s">
        <v>82</v>
      </c>
      <c r="B35" s="21" t="s">
        <v>27</v>
      </c>
      <c r="C35" s="21">
        <v>1</v>
      </c>
      <c r="D35" s="22" t="s">
        <v>87</v>
      </c>
      <c r="E35" s="21" t="s">
        <v>88</v>
      </c>
      <c r="F35" s="23" t="s">
        <v>30</v>
      </c>
      <c r="G35" s="24">
        <v>64.3</v>
      </c>
      <c r="H35" s="25">
        <v>81.6</v>
      </c>
      <c r="I35" s="25">
        <v>79.2</v>
      </c>
      <c r="J35" s="24">
        <f t="shared" si="4"/>
        <v>80.4</v>
      </c>
      <c r="K35" s="24">
        <f t="shared" si="5"/>
        <v>73.96</v>
      </c>
      <c r="L35" s="37">
        <v>3</v>
      </c>
      <c r="M35" s="38"/>
    </row>
    <row r="36" s="2" customFormat="1" ht="35" customHeight="1" spans="1:13">
      <c r="A36" s="14" t="s">
        <v>89</v>
      </c>
      <c r="B36" s="15" t="s">
        <v>27</v>
      </c>
      <c r="C36" s="15">
        <v>1</v>
      </c>
      <c r="D36" s="16" t="s">
        <v>90</v>
      </c>
      <c r="E36" s="15" t="s">
        <v>91</v>
      </c>
      <c r="F36" s="17" t="s">
        <v>30</v>
      </c>
      <c r="G36" s="18">
        <v>65.4</v>
      </c>
      <c r="H36" s="19">
        <v>83.8</v>
      </c>
      <c r="I36" s="19">
        <v>68.2</v>
      </c>
      <c r="J36" s="18">
        <f t="shared" si="4"/>
        <v>76</v>
      </c>
      <c r="K36" s="18">
        <f t="shared" si="5"/>
        <v>71.76</v>
      </c>
      <c r="L36" s="35">
        <v>1</v>
      </c>
      <c r="M36" s="36" t="s">
        <v>17</v>
      </c>
    </row>
    <row r="37" s="2" customFormat="1" ht="35" customHeight="1" spans="1:13">
      <c r="A37" s="14" t="s">
        <v>89</v>
      </c>
      <c r="B37" s="15" t="s">
        <v>27</v>
      </c>
      <c r="C37" s="15">
        <v>1</v>
      </c>
      <c r="D37" s="16" t="s">
        <v>92</v>
      </c>
      <c r="E37" s="15" t="s">
        <v>93</v>
      </c>
      <c r="F37" s="17" t="s">
        <v>30</v>
      </c>
      <c r="G37" s="18">
        <v>58.5</v>
      </c>
      <c r="H37" s="19">
        <v>82</v>
      </c>
      <c r="I37" s="19">
        <v>74</v>
      </c>
      <c r="J37" s="18">
        <f t="shared" si="4"/>
        <v>78</v>
      </c>
      <c r="K37" s="18">
        <f t="shared" si="5"/>
        <v>70.2</v>
      </c>
      <c r="L37" s="35">
        <v>2</v>
      </c>
      <c r="M37" s="36" t="s">
        <v>17</v>
      </c>
    </row>
    <row r="38" s="2" customFormat="1" ht="35" customHeight="1" spans="1:13">
      <c r="A38" s="14" t="s">
        <v>89</v>
      </c>
      <c r="B38" s="15" t="s">
        <v>27</v>
      </c>
      <c r="C38" s="15">
        <v>1</v>
      </c>
      <c r="D38" s="16" t="s">
        <v>94</v>
      </c>
      <c r="E38" s="15" t="s">
        <v>95</v>
      </c>
      <c r="F38" s="17" t="s">
        <v>30</v>
      </c>
      <c r="G38" s="18">
        <v>61.3</v>
      </c>
      <c r="H38" s="19">
        <v>79.2</v>
      </c>
      <c r="I38" s="19">
        <v>69.8</v>
      </c>
      <c r="J38" s="18">
        <f t="shared" si="4"/>
        <v>74.5</v>
      </c>
      <c r="K38" s="18">
        <f t="shared" si="5"/>
        <v>69.22</v>
      </c>
      <c r="L38" s="35">
        <v>3</v>
      </c>
      <c r="M38" s="36"/>
    </row>
    <row r="39" s="2" customFormat="1" ht="35" customHeight="1" spans="1:13">
      <c r="A39" s="20" t="s">
        <v>96</v>
      </c>
      <c r="B39" s="21" t="s">
        <v>27</v>
      </c>
      <c r="C39" s="21">
        <v>1</v>
      </c>
      <c r="D39" s="22" t="s">
        <v>97</v>
      </c>
      <c r="E39" s="21" t="s">
        <v>98</v>
      </c>
      <c r="F39" s="23" t="s">
        <v>30</v>
      </c>
      <c r="G39" s="24">
        <v>59.1</v>
      </c>
      <c r="H39" s="25">
        <v>81.8</v>
      </c>
      <c r="I39" s="25">
        <v>90.4</v>
      </c>
      <c r="J39" s="24">
        <f t="shared" si="4"/>
        <v>86.1</v>
      </c>
      <c r="K39" s="24">
        <f t="shared" si="5"/>
        <v>75.3</v>
      </c>
      <c r="L39" s="37">
        <v>1</v>
      </c>
      <c r="M39" s="38" t="s">
        <v>17</v>
      </c>
    </row>
    <row r="40" s="2" customFormat="1" ht="35" customHeight="1" spans="1:13">
      <c r="A40" s="20" t="s">
        <v>96</v>
      </c>
      <c r="B40" s="21" t="s">
        <v>27</v>
      </c>
      <c r="C40" s="21">
        <v>1</v>
      </c>
      <c r="D40" s="22" t="s">
        <v>99</v>
      </c>
      <c r="E40" s="21" t="s">
        <v>100</v>
      </c>
      <c r="F40" s="23" t="s">
        <v>30</v>
      </c>
      <c r="G40" s="24">
        <v>60.6</v>
      </c>
      <c r="H40" s="25">
        <v>81.4</v>
      </c>
      <c r="I40" s="25">
        <v>83.6</v>
      </c>
      <c r="J40" s="24">
        <f t="shared" si="4"/>
        <v>82.5</v>
      </c>
      <c r="K40" s="24">
        <f t="shared" si="5"/>
        <v>73.74</v>
      </c>
      <c r="L40" s="37">
        <v>2</v>
      </c>
      <c r="M40" s="38" t="s">
        <v>17</v>
      </c>
    </row>
    <row r="41" s="2" customFormat="1" ht="35" customHeight="1" spans="1:13">
      <c r="A41" s="20" t="s">
        <v>96</v>
      </c>
      <c r="B41" s="21" t="s">
        <v>27</v>
      </c>
      <c r="C41" s="21">
        <v>1</v>
      </c>
      <c r="D41" s="22" t="s">
        <v>101</v>
      </c>
      <c r="E41" s="21" t="s">
        <v>102</v>
      </c>
      <c r="F41" s="23" t="s">
        <v>30</v>
      </c>
      <c r="G41" s="24">
        <v>56.7</v>
      </c>
      <c r="H41" s="25">
        <v>83.8</v>
      </c>
      <c r="I41" s="25">
        <v>81.2</v>
      </c>
      <c r="J41" s="24">
        <f t="shared" si="4"/>
        <v>82.5</v>
      </c>
      <c r="K41" s="24">
        <f t="shared" si="5"/>
        <v>72.18</v>
      </c>
      <c r="L41" s="37">
        <v>3</v>
      </c>
      <c r="M41" s="38"/>
    </row>
    <row r="42" s="2" customFormat="1" ht="35" customHeight="1" spans="1:13">
      <c r="A42" s="14" t="s">
        <v>61</v>
      </c>
      <c r="B42" s="15" t="s">
        <v>103</v>
      </c>
      <c r="C42" s="15">
        <v>1</v>
      </c>
      <c r="D42" s="16" t="s">
        <v>104</v>
      </c>
      <c r="E42" s="15" t="s">
        <v>105</v>
      </c>
      <c r="F42" s="17" t="s">
        <v>30</v>
      </c>
      <c r="G42" s="18">
        <v>59.5</v>
      </c>
      <c r="H42" s="19">
        <v>88.6</v>
      </c>
      <c r="I42" s="19">
        <v>90.6</v>
      </c>
      <c r="J42" s="18">
        <f t="shared" si="4"/>
        <v>89.6</v>
      </c>
      <c r="K42" s="18">
        <f t="shared" si="5"/>
        <v>77.56</v>
      </c>
      <c r="L42" s="35">
        <v>1</v>
      </c>
      <c r="M42" s="36" t="s">
        <v>17</v>
      </c>
    </row>
    <row r="43" s="2" customFormat="1" ht="35" customHeight="1" spans="1:13">
      <c r="A43" s="14" t="s">
        <v>61</v>
      </c>
      <c r="B43" s="15" t="s">
        <v>103</v>
      </c>
      <c r="C43" s="15">
        <v>1</v>
      </c>
      <c r="D43" s="16" t="s">
        <v>106</v>
      </c>
      <c r="E43" s="15" t="s">
        <v>107</v>
      </c>
      <c r="F43" s="17" t="s">
        <v>30</v>
      </c>
      <c r="G43" s="18">
        <v>55.9</v>
      </c>
      <c r="H43" s="19">
        <v>79</v>
      </c>
      <c r="I43" s="19">
        <v>90.2</v>
      </c>
      <c r="J43" s="18">
        <f t="shared" si="4"/>
        <v>84.6</v>
      </c>
      <c r="K43" s="18">
        <f t="shared" si="5"/>
        <v>73.12</v>
      </c>
      <c r="L43" s="35">
        <v>2</v>
      </c>
      <c r="M43" s="36" t="s">
        <v>17</v>
      </c>
    </row>
    <row r="44" s="2" customFormat="1" ht="35" customHeight="1" spans="1:13">
      <c r="A44" s="14" t="s">
        <v>61</v>
      </c>
      <c r="B44" s="15" t="s">
        <v>103</v>
      </c>
      <c r="C44" s="15">
        <v>1</v>
      </c>
      <c r="D44" s="16" t="s">
        <v>108</v>
      </c>
      <c r="E44" s="15" t="s">
        <v>109</v>
      </c>
      <c r="F44" s="17" t="s">
        <v>30</v>
      </c>
      <c r="G44" s="18">
        <v>55.6</v>
      </c>
      <c r="H44" s="19">
        <v>79.6</v>
      </c>
      <c r="I44" s="19">
        <v>89.4</v>
      </c>
      <c r="J44" s="18">
        <f t="shared" si="4"/>
        <v>84.5</v>
      </c>
      <c r="K44" s="18">
        <f t="shared" si="5"/>
        <v>72.94</v>
      </c>
      <c r="L44" s="35">
        <v>3</v>
      </c>
      <c r="M44" s="36"/>
    </row>
    <row r="45" s="2" customFormat="1" ht="35" customHeight="1" spans="1:13">
      <c r="A45" s="20" t="s">
        <v>110</v>
      </c>
      <c r="B45" s="21" t="s">
        <v>103</v>
      </c>
      <c r="C45" s="21">
        <v>1</v>
      </c>
      <c r="D45" s="31" t="s">
        <v>111</v>
      </c>
      <c r="E45" s="21" t="s">
        <v>112</v>
      </c>
      <c r="F45" s="23" t="s">
        <v>30</v>
      </c>
      <c r="G45" s="24">
        <v>59.9</v>
      </c>
      <c r="H45" s="25">
        <v>78.8</v>
      </c>
      <c r="I45" s="25">
        <v>91.4</v>
      </c>
      <c r="J45" s="24">
        <f t="shared" si="4"/>
        <v>85.1</v>
      </c>
      <c r="K45" s="24">
        <f t="shared" si="5"/>
        <v>75.02</v>
      </c>
      <c r="L45" s="37">
        <v>1</v>
      </c>
      <c r="M45" s="38" t="s">
        <v>17</v>
      </c>
    </row>
    <row r="46" s="2" customFormat="1" ht="35" customHeight="1" spans="1:13">
      <c r="A46" s="14" t="s">
        <v>113</v>
      </c>
      <c r="B46" s="15" t="s">
        <v>103</v>
      </c>
      <c r="C46" s="15">
        <v>1</v>
      </c>
      <c r="D46" s="32" t="s">
        <v>114</v>
      </c>
      <c r="E46" s="15" t="s">
        <v>115</v>
      </c>
      <c r="F46" s="17" t="s">
        <v>30</v>
      </c>
      <c r="G46" s="18">
        <v>57.3</v>
      </c>
      <c r="H46" s="19">
        <v>80.2</v>
      </c>
      <c r="I46" s="19">
        <v>85.6</v>
      </c>
      <c r="J46" s="18">
        <f t="shared" si="4"/>
        <v>82.9</v>
      </c>
      <c r="K46" s="18">
        <f t="shared" si="5"/>
        <v>72.66</v>
      </c>
      <c r="L46" s="35">
        <v>1</v>
      </c>
      <c r="M46" s="36" t="s">
        <v>17</v>
      </c>
    </row>
    <row r="47" s="2" customFormat="1" ht="35" customHeight="1" spans="1:13">
      <c r="A47" s="20" t="s">
        <v>116</v>
      </c>
      <c r="B47" s="21" t="s">
        <v>103</v>
      </c>
      <c r="C47" s="21">
        <v>1</v>
      </c>
      <c r="D47" s="22" t="s">
        <v>117</v>
      </c>
      <c r="E47" s="21" t="s">
        <v>118</v>
      </c>
      <c r="F47" s="23" t="s">
        <v>30</v>
      </c>
      <c r="G47" s="24">
        <v>53.6</v>
      </c>
      <c r="H47" s="25">
        <v>77.4</v>
      </c>
      <c r="I47" s="25">
        <v>88.4</v>
      </c>
      <c r="J47" s="24">
        <f t="shared" si="4"/>
        <v>82.9</v>
      </c>
      <c r="K47" s="24">
        <f t="shared" si="5"/>
        <v>71.18</v>
      </c>
      <c r="L47" s="37">
        <v>1</v>
      </c>
      <c r="M47" s="38" t="s">
        <v>17</v>
      </c>
    </row>
    <row r="48" s="2" customFormat="1" ht="35" customHeight="1" spans="1:13">
      <c r="A48" s="20" t="s">
        <v>116</v>
      </c>
      <c r="B48" s="21" t="s">
        <v>103</v>
      </c>
      <c r="C48" s="21">
        <v>1</v>
      </c>
      <c r="D48" s="22" t="s">
        <v>119</v>
      </c>
      <c r="E48" s="21" t="s">
        <v>120</v>
      </c>
      <c r="F48" s="23" t="s">
        <v>30</v>
      </c>
      <c r="G48" s="24">
        <v>53.1</v>
      </c>
      <c r="H48" s="25">
        <v>77.8</v>
      </c>
      <c r="I48" s="25">
        <v>83.8</v>
      </c>
      <c r="J48" s="24">
        <f t="shared" si="4"/>
        <v>80.8</v>
      </c>
      <c r="K48" s="24">
        <f t="shared" si="5"/>
        <v>69.72</v>
      </c>
      <c r="L48" s="37">
        <v>2</v>
      </c>
      <c r="M48" s="38" t="s">
        <v>17</v>
      </c>
    </row>
    <row r="49" s="2" customFormat="1" ht="35" customHeight="1" spans="1:13">
      <c r="A49" s="20" t="s">
        <v>116</v>
      </c>
      <c r="B49" s="21" t="s">
        <v>103</v>
      </c>
      <c r="C49" s="21">
        <v>1</v>
      </c>
      <c r="D49" s="22" t="s">
        <v>121</v>
      </c>
      <c r="E49" s="21" t="s">
        <v>122</v>
      </c>
      <c r="F49" s="23" t="s">
        <v>30</v>
      </c>
      <c r="G49" s="24">
        <v>51.8</v>
      </c>
      <c r="H49" s="25">
        <v>76.2</v>
      </c>
      <c r="I49" s="25">
        <v>86.4</v>
      </c>
      <c r="J49" s="24">
        <f t="shared" si="4"/>
        <v>81.3</v>
      </c>
      <c r="K49" s="24">
        <f t="shared" si="5"/>
        <v>69.5</v>
      </c>
      <c r="L49" s="37">
        <v>3</v>
      </c>
      <c r="M49" s="38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2025-01-13T08:21:00Z</dcterms:created>
  <dcterms:modified xsi:type="dcterms:W3CDTF">2025-08-08T07:27:09Z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15DC4AC1FD1C4126AA84750CB40CD347_11</vt:lpwstr>
  </property>
  <property fmtid="{D5CDD505-2E9C-101B-9397-08002B2CF9AE}" pid="3" name="KSOProductBuildVer">
    <vt:lpwstr>2052-12.1.0.21915</vt:lpwstr>
  </property>
</Properties>
</file>